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COT Reports" sheetId="1" r:id="rId1"/>
    <sheet name="COT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2" l="1"/>
  <c r="K28" i="2"/>
  <c r="K29" i="2"/>
  <c r="K30" i="2"/>
  <c r="K31" i="2"/>
  <c r="K32" i="2"/>
  <c r="J27" i="2"/>
  <c r="J28" i="2"/>
  <c r="J29" i="2"/>
  <c r="J30" i="2"/>
  <c r="J31" i="2"/>
  <c r="J32" i="2"/>
  <c r="K26" i="2"/>
  <c r="J26" i="2"/>
  <c r="K15" i="2"/>
  <c r="J15" i="2"/>
  <c r="K14" i="2"/>
  <c r="J14" i="2"/>
  <c r="K13" i="2"/>
  <c r="J13" i="2"/>
  <c r="K12" i="2"/>
  <c r="J12" i="2"/>
  <c r="K11" i="2"/>
  <c r="J11" i="2"/>
  <c r="K10" i="2"/>
  <c r="J10" i="2"/>
  <c r="K9" i="2"/>
  <c r="J9" i="2"/>
  <c r="K10" i="1" l="1"/>
  <c r="K11" i="1"/>
  <c r="K12" i="1"/>
  <c r="K13" i="1"/>
  <c r="K14" i="1"/>
  <c r="K15" i="1"/>
  <c r="J10" i="1"/>
  <c r="J11" i="1"/>
  <c r="J12" i="1"/>
  <c r="J13" i="1"/>
  <c r="J14" i="1"/>
  <c r="J15" i="1"/>
  <c r="K9" i="1"/>
  <c r="J9" i="1"/>
</calcChain>
</file>

<file path=xl/sharedStrings.xml><?xml version="1.0" encoding="utf-8"?>
<sst xmlns="http://schemas.openxmlformats.org/spreadsheetml/2006/main" count="124" uniqueCount="58">
  <si>
    <t>COT Reports</t>
  </si>
  <si>
    <t>December 06, 2016</t>
  </si>
  <si>
    <t>EURO</t>
  </si>
  <si>
    <t>USD</t>
  </si>
  <si>
    <t>JPY</t>
  </si>
  <si>
    <t>GBP</t>
  </si>
  <si>
    <t>CHF</t>
  </si>
  <si>
    <t>AUD</t>
  </si>
  <si>
    <t>NZD</t>
  </si>
  <si>
    <t>Currency</t>
  </si>
  <si>
    <t>Long (Buy)</t>
  </si>
  <si>
    <t>Short (Sell)</t>
  </si>
  <si>
    <t xml:space="preserve">NON-COMMERCIAL </t>
  </si>
  <si>
    <t xml:space="preserve">COMMERCIAL    </t>
  </si>
  <si>
    <t xml:space="preserve">TOTAL      </t>
  </si>
  <si>
    <t>Banks and Major Speculators</t>
  </si>
  <si>
    <t>التجار المنتجين</t>
  </si>
  <si>
    <t>(A &amp; B) + (D &amp; E)</t>
  </si>
  <si>
    <t>NON REPORTABLE POSITIONS</t>
  </si>
  <si>
    <t>(B &amp; C) + (H &amp; I)</t>
  </si>
  <si>
    <t>CAD</t>
  </si>
  <si>
    <t>تداولات صغيرة لا تصنف ضمن الفئتين السابقتين</t>
  </si>
  <si>
    <t>Most Effective News schedjule</t>
  </si>
  <si>
    <t xml:space="preserve"> " Interest Rate "</t>
  </si>
  <si>
    <t>سعر الفائدة</t>
  </si>
  <si>
    <t>اذا ارتفع سعر الفائدة ارتفعت قيمة العملة والعكس صحيح</t>
  </si>
  <si>
    <t>الناتج القومى</t>
  </si>
  <si>
    <t xml:space="preserve"> " Gross Domestic Product "</t>
  </si>
  <si>
    <t>ويعبر عن التغيرات فية بنسبة مئوية ,كلما ارتفعت فهذا يعنى تحسنا مما ينعكس على سعر العملة بالتحسن</t>
  </si>
  <si>
    <t xml:space="preserve"> " Employment Report "</t>
  </si>
  <si>
    <t>مؤشر مستوى البطالة</t>
  </si>
  <si>
    <t>يؤثر مؤشر مستوى البطالة بشكل عكسى على قيمة العملة</t>
  </si>
  <si>
    <t xml:space="preserve"> " Consumer Price Index " CPI</t>
  </si>
  <si>
    <t>مؤشر سعر المستهلك</t>
  </si>
  <si>
    <t xml:space="preserve">يعتبر مؤشر سعر المستهلك من أهم المؤشرات الإقتصادية وعلاقتة تعتبر طردية مع قيمة العملة.
</t>
  </si>
  <si>
    <t xml:space="preserve"> " Personal Income "
</t>
  </si>
  <si>
    <t>معدل دخل الفرد</t>
  </si>
  <si>
    <t>يعتبر معدل دخل الفرد من المؤشرات الإقتصادية الهامة حيث يؤثر طرديا على قيمة العملة</t>
  </si>
  <si>
    <t xml:space="preserve"> " Trade Balance "
</t>
  </si>
  <si>
    <t>مؤشر الميزان التجاري</t>
  </si>
  <si>
    <t>يؤثر مؤشر الميزان التجاري طرديا على قيمة العملة , حيث يعبرعن الفرق بين قيمة صادرات وواردات الدولة ففى حالة زيدة الصادرات عن الواردات تسمى فائضا وفى حالة العكس تسمى عجزا.</t>
  </si>
  <si>
    <t xml:space="preserve"> " Producer Price Index "
</t>
  </si>
  <si>
    <t>مؤشر سعر المنتج</t>
  </si>
  <si>
    <t xml:space="preserve">يؤثر مؤشر سعر المنتج بشكل طردي على قيمة العملة حيث يقيس التغير الشهري فى اسعار الجملة للسلع والصناعة وما هو فى مرحلة الإنتاج , وغالبا ما يستخدم فى قياس حجم التضخم.
</t>
  </si>
  <si>
    <t xml:space="preserve"> " Industrial Production "
</t>
  </si>
  <si>
    <t>مؤشر الإنتاج الصناعى</t>
  </si>
  <si>
    <t xml:space="preserve">يؤثر مؤشر الإنتاج الصناعى بشكل طردى على قيمة العملة , حيث يفسر هذا المؤشر معدل التغير الشهري فى كمية المخرجات من المصانع والمناجم والخدمات المحلية. ويمكن ان تؤثر تكاليف الإنتاج على حجم التضخم بشكل طردي ايضا ولكن فى حالات إستثنائية.
</t>
  </si>
  <si>
    <t xml:space="preserve"> " Housing Starts "
</t>
  </si>
  <si>
    <t>مؤشر إنشاءات المساكن</t>
  </si>
  <si>
    <t xml:space="preserve">يؤثر مؤشر إنشاءات المساكن بشكل طردي على قيمة العملة, حيث يمثل المساكن التى تم بناؤها من الأساسات وغالبا ما يكون إنخفاض الفائدة على القروض عاملا محفزا لزيادة الإنشاءات حيث تشجع العائلات على الإقتراض لبناء مساكن تؤويها والذى بدورة يحفز الدورة الإقتصادية.
</t>
  </si>
  <si>
    <t xml:space="preserve"> " Purchasing Managers Index "
</t>
  </si>
  <si>
    <t>مؤشر مديري المشتريات</t>
  </si>
  <si>
    <t xml:space="preserve">يؤثر مؤشر مديري المشتريات بشكل طردي على قيمة العملة , حيث يستخدم بشكل واسع فى الدول ذات الإقتصاد الصناعى لتقييم الثقة الإقتصادية, وتستخدمة المانيا واليابان وبريطانيا لتقييم قطاع الصناعات والخدمات, وإستخلاصة يتم عن طريق سلسلة من المعلومات عن النشاطات التجارية الجديدة, التوظيف, أسعار المدخلات (الخام), الأسعار المقررة (سعر البيع) و الأهداف التجارية المتوقعة.
</t>
  </si>
  <si>
    <t xml:space="preserve"> " Balance of Payment "
</t>
  </si>
  <si>
    <t>مؤشر ميزان المدفوعات</t>
  </si>
  <si>
    <t>يؤثر ميزان المدفوعات بشكل طردي على قيمة العملة ويمثل التحويلات المالية (Transaction) التى تدخل وتخرج من الدولة وتشمل البضائع , والخدمات , والأصول المالية ,والسياحة.
ويتكون هذا الميزان من حسابين منفصلين هما الحساب الجارى Current Account و يختص بجانب البضائع والخدمات والفائدة المدفوعة بالإضافة الى التحويلات العامة, والحساب الاخر يسمى حساب رأس المال Capital Account ويختص بحجم الإستثمار الأجنبلا المباشر وغير المباشر مثل شراء الشركات, الأسهم, السندات, حسابات بنكية, عقارات, والمصانع. ويتأثر هذا الحساب فى بعض الأحيان بالمناخ الإقتصادى فى الدول الأخري سواء كان إيجابا او سلبا.</t>
  </si>
  <si>
    <t>December 13, 2016</t>
  </si>
  <si>
    <t>Non-commercial + Non Reportable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</si>
</sst>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36"/>
      <color theme="1"/>
      <name val="Calibri"/>
      <family val="2"/>
      <scheme val="minor"/>
    </font>
    <font>
      <b/>
      <sz val="11"/>
      <color theme="1"/>
      <name val="Calibri"/>
      <family val="2"/>
      <scheme val="minor"/>
    </font>
    <font>
      <b/>
      <sz val="12"/>
      <color rgb="FF000000"/>
      <name val="Arial Unicode MS"/>
    </font>
    <font>
      <b/>
      <sz val="16"/>
      <color rgb="FF000000"/>
      <name val="Bernard MT Condensed"/>
      <family val="1"/>
    </font>
    <font>
      <b/>
      <sz val="16"/>
      <color rgb="FF000000"/>
      <name val="Arial Unicode MS"/>
    </font>
    <font>
      <b/>
      <sz val="10"/>
      <color rgb="FF000000"/>
      <name val="Arial Unicode MS"/>
    </font>
    <font>
      <sz val="11"/>
      <color rgb="FF1D2129"/>
      <name val="Arial"/>
      <family val="2"/>
    </font>
    <font>
      <sz val="24"/>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2" borderId="3" xfId="0" applyFill="1" applyBorder="1" applyAlignment="1">
      <alignment horizontal="center" vertical="center"/>
    </xf>
    <xf numFmtId="0" fontId="0" fillId="3" borderId="3" xfId="0" applyFill="1" applyBorder="1" applyAlignment="1">
      <alignment horizontal="center" vertical="center"/>
    </xf>
    <xf numFmtId="0" fontId="0" fillId="3" borderId="10" xfId="0" applyFill="1" applyBorder="1" applyAlignment="1">
      <alignment horizontal="center" vertical="center"/>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5" borderId="10" xfId="0" applyFill="1" applyBorder="1" applyAlignment="1">
      <alignment horizontal="center" vertical="center"/>
    </xf>
    <xf numFmtId="0" fontId="0" fillId="6" borderId="3" xfId="0" applyFill="1"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7" borderId="10" xfId="0" applyFill="1" applyBorder="1" applyAlignment="1">
      <alignment horizontal="center"/>
    </xf>
    <xf numFmtId="0" fontId="0" fillId="7" borderId="3"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xf numFmtId="0" fontId="0" fillId="0" borderId="0" xfId="0" applyBorder="1" applyAlignment="1"/>
    <xf numFmtId="0" fontId="0" fillId="6" borderId="13" xfId="0" applyFill="1" applyBorder="1" applyAlignment="1">
      <alignment horizontal="center" vertical="center"/>
    </xf>
    <xf numFmtId="0" fontId="0" fillId="2" borderId="13" xfId="0" applyFill="1" applyBorder="1" applyAlignment="1">
      <alignment horizontal="center" vertical="center"/>
    </xf>
    <xf numFmtId="0" fontId="0" fillId="3" borderId="6" xfId="0" applyFill="1" applyBorder="1" applyAlignment="1">
      <alignment horizontal="center" vertical="center"/>
    </xf>
    <xf numFmtId="0" fontId="0" fillId="3" borderId="13" xfId="0" applyFill="1" applyBorder="1" applyAlignment="1">
      <alignment horizontal="center" vertical="center"/>
    </xf>
    <xf numFmtId="0" fontId="0" fillId="4" borderId="13" xfId="0" applyFill="1" applyBorder="1" applyAlignment="1">
      <alignment horizontal="center" vertical="center"/>
    </xf>
    <xf numFmtId="0" fontId="0" fillId="5" borderId="13" xfId="0" applyFill="1" applyBorder="1" applyAlignment="1">
      <alignment horizontal="center" vertical="center"/>
    </xf>
    <xf numFmtId="0" fontId="0" fillId="7" borderId="13" xfId="0" applyFill="1" applyBorder="1" applyAlignment="1">
      <alignment horizontal="center" vertical="center"/>
    </xf>
    <xf numFmtId="0" fontId="7" fillId="0" borderId="0" xfId="0" applyFont="1"/>
    <xf numFmtId="0" fontId="0" fillId="0" borderId="0" xfId="0" applyFont="1" applyBorder="1" applyAlignment="1">
      <alignment vertical="center"/>
    </xf>
    <xf numFmtId="0" fontId="0" fillId="0" borderId="0" xfId="0" applyFont="1"/>
    <xf numFmtId="0" fontId="0" fillId="8" borderId="3" xfId="0" applyFill="1" applyBorder="1" applyAlignment="1">
      <alignment horizontal="center" vertical="center"/>
    </xf>
    <xf numFmtId="0" fontId="0" fillId="8" borderId="13" xfId="0" applyFill="1" applyBorder="1" applyAlignment="1">
      <alignment horizontal="center" vertical="center"/>
    </xf>
    <xf numFmtId="0" fontId="7" fillId="0" borderId="0" xfId="0" applyFont="1" applyAlignment="1">
      <alignment horizontal="center" vertical="top"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applyAlignment="1">
      <alignment horizontal="center" vertical="top"/>
    </xf>
    <xf numFmtId="0" fontId="7" fillId="0" borderId="0" xfId="0" applyFont="1" applyAlignment="1">
      <alignment horizontal="center"/>
    </xf>
    <xf numFmtId="0" fontId="7" fillId="0" borderId="0" xfId="0" applyFont="1" applyAlignment="1">
      <alignment horizontal="left" vertical="center" wrapText="1"/>
    </xf>
    <xf numFmtId="0" fontId="0" fillId="0" borderId="0" xfId="0" applyBorder="1" applyAlignment="1">
      <alignment horizontal="righ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7" fillId="0" borderId="0" xfId="0" applyFont="1" applyAlignment="1">
      <alignment horizontal="left"/>
    </xf>
    <xf numFmtId="0" fontId="8" fillId="0" borderId="0"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A13" zoomScale="115" zoomScaleNormal="115" workbookViewId="0">
      <selection activeCell="C20" sqref="C20"/>
    </sheetView>
  </sheetViews>
  <sheetFormatPr baseColWidth="10" defaultColWidth="9.140625" defaultRowHeight="15"/>
  <cols>
    <col min="1" max="1" width="8.5703125" customWidth="1"/>
    <col min="2" max="2" width="16.28515625" customWidth="1"/>
    <col min="3" max="3" width="15.140625" customWidth="1"/>
    <col min="4" max="4" width="13.85546875" customWidth="1"/>
    <col min="5" max="5" width="14.140625" customWidth="1"/>
    <col min="6" max="6" width="16" customWidth="1"/>
    <col min="7" max="7" width="15.7109375" customWidth="1"/>
    <col min="8" max="8" width="20.28515625" customWidth="1"/>
    <col min="9" max="9" width="16" customWidth="1"/>
    <col min="10" max="10" width="14.140625" customWidth="1"/>
    <col min="11" max="11" width="13.85546875" customWidth="1"/>
    <col min="12" max="13" width="15.140625" customWidth="1"/>
  </cols>
  <sheetData>
    <row r="1" spans="1:12">
      <c r="A1" s="2"/>
      <c r="B1" s="3"/>
      <c r="C1" s="4"/>
      <c r="D1" s="48" t="s">
        <v>0</v>
      </c>
      <c r="E1" s="49"/>
      <c r="F1" s="49"/>
      <c r="G1" s="49"/>
      <c r="H1" s="50"/>
      <c r="I1" s="13"/>
      <c r="J1" s="13"/>
      <c r="K1" s="13"/>
      <c r="L1" s="13"/>
    </row>
    <row r="2" spans="1:12">
      <c r="A2" s="12"/>
      <c r="B2" s="13"/>
      <c r="C2" s="14"/>
      <c r="D2" s="51"/>
      <c r="E2" s="52"/>
      <c r="F2" s="52"/>
      <c r="G2" s="52"/>
      <c r="H2" s="53"/>
      <c r="I2" s="13"/>
      <c r="J2" s="13"/>
      <c r="K2" s="13"/>
      <c r="L2" s="13"/>
    </row>
    <row r="3" spans="1:12" ht="46.5">
      <c r="A3" s="13"/>
      <c r="B3" s="13"/>
      <c r="C3" s="13"/>
      <c r="D3" s="54" t="s">
        <v>1</v>
      </c>
      <c r="E3" s="55"/>
      <c r="F3" s="55"/>
      <c r="G3" s="55"/>
      <c r="H3" s="56"/>
      <c r="I3" s="13"/>
      <c r="J3" s="13"/>
      <c r="K3" s="13"/>
      <c r="L3" s="13"/>
    </row>
    <row r="4" spans="1:12">
      <c r="A4" s="13"/>
      <c r="B4" s="13"/>
      <c r="C4" s="13"/>
      <c r="I4" s="13"/>
      <c r="J4" s="13"/>
      <c r="K4" s="13"/>
      <c r="L4" s="13"/>
    </row>
    <row r="5" spans="1:12">
      <c r="I5" s="13"/>
      <c r="J5" s="13"/>
      <c r="K5" s="13"/>
      <c r="L5" s="13"/>
    </row>
    <row r="6" spans="1:12" ht="20.25">
      <c r="A6" s="44" t="s">
        <v>9</v>
      </c>
      <c r="B6" s="59" t="s">
        <v>15</v>
      </c>
      <c r="C6" s="59"/>
      <c r="D6" s="64" t="s">
        <v>16</v>
      </c>
      <c r="E6" s="65"/>
      <c r="F6" s="66" t="s">
        <v>17</v>
      </c>
      <c r="G6" s="66"/>
      <c r="H6" s="57" t="s">
        <v>21</v>
      </c>
      <c r="I6" s="58"/>
      <c r="J6" s="46" t="s">
        <v>19</v>
      </c>
      <c r="K6" s="47"/>
    </row>
    <row r="7" spans="1:12">
      <c r="A7" s="45"/>
      <c r="B7" s="60" t="s">
        <v>12</v>
      </c>
      <c r="C7" s="60"/>
      <c r="D7" s="61" t="s">
        <v>13</v>
      </c>
      <c r="E7" s="61"/>
      <c r="F7" s="62" t="s">
        <v>14</v>
      </c>
      <c r="G7" s="63"/>
      <c r="H7" s="57" t="s">
        <v>18</v>
      </c>
      <c r="I7" s="58"/>
      <c r="J7" s="46"/>
      <c r="K7" s="47"/>
    </row>
    <row r="8" spans="1:12">
      <c r="A8" s="11" t="s">
        <v>3</v>
      </c>
      <c r="B8" s="5" t="s">
        <v>10</v>
      </c>
      <c r="C8" s="5" t="s">
        <v>11</v>
      </c>
      <c r="D8" s="6" t="s">
        <v>10</v>
      </c>
      <c r="E8" s="6" t="s">
        <v>11</v>
      </c>
      <c r="F8" s="8" t="s">
        <v>10</v>
      </c>
      <c r="G8" s="8" t="s">
        <v>11</v>
      </c>
      <c r="H8" s="10" t="s">
        <v>10</v>
      </c>
      <c r="I8" s="10" t="s">
        <v>11</v>
      </c>
      <c r="J8" s="15" t="s">
        <v>10</v>
      </c>
      <c r="K8" s="15" t="s">
        <v>11</v>
      </c>
      <c r="L8" s="18"/>
    </row>
    <row r="9" spans="1:12">
      <c r="A9" s="11" t="s">
        <v>2</v>
      </c>
      <c r="B9" s="5">
        <v>123.39</v>
      </c>
      <c r="C9" s="5">
        <v>237.946</v>
      </c>
      <c r="D9" s="6">
        <v>246.68100000000001</v>
      </c>
      <c r="E9" s="6">
        <v>120.065</v>
      </c>
      <c r="F9" s="8">
        <v>381.36599999999999</v>
      </c>
      <c r="G9" s="8">
        <v>369.30599999999998</v>
      </c>
      <c r="H9" s="9">
        <v>51.871000000000002</v>
      </c>
      <c r="I9" s="9">
        <v>63.930999999999997</v>
      </c>
      <c r="J9" s="16">
        <f>B9+H9</f>
        <v>175.261</v>
      </c>
      <c r="K9" s="16">
        <f>C9+I9</f>
        <v>301.87700000000001</v>
      </c>
    </row>
    <row r="10" spans="1:12">
      <c r="A10" s="11" t="s">
        <v>5</v>
      </c>
      <c r="B10" s="5">
        <v>43.168999999999997</v>
      </c>
      <c r="C10" s="5">
        <v>120.407</v>
      </c>
      <c r="D10" s="6">
        <v>165.779</v>
      </c>
      <c r="E10" s="6">
        <v>76.14</v>
      </c>
      <c r="F10" s="8">
        <v>221.005</v>
      </c>
      <c r="G10" s="8">
        <v>208.60400000000001</v>
      </c>
      <c r="H10" s="10">
        <v>22.666</v>
      </c>
      <c r="I10" s="9">
        <v>35.067</v>
      </c>
      <c r="J10" s="16">
        <f t="shared" ref="J10:J15" si="0">B10+H10</f>
        <v>65.834999999999994</v>
      </c>
      <c r="K10" s="16">
        <f t="shared" ref="K10:K15" si="1">C10+I10</f>
        <v>155.47399999999999</v>
      </c>
    </row>
    <row r="11" spans="1:12">
      <c r="A11" s="11" t="s">
        <v>4</v>
      </c>
      <c r="B11" s="5">
        <v>74.367000000000004</v>
      </c>
      <c r="C11" s="5">
        <v>108.304</v>
      </c>
      <c r="D11" s="6">
        <v>140.357</v>
      </c>
      <c r="E11" s="6">
        <v>83.263999999999996</v>
      </c>
      <c r="F11" s="8">
        <v>217.03200000000001</v>
      </c>
      <c r="G11" s="8">
        <v>193.876</v>
      </c>
      <c r="H11" s="9">
        <v>18.882999999999999</v>
      </c>
      <c r="I11" s="9">
        <v>42.039000000000001</v>
      </c>
      <c r="J11" s="16">
        <f t="shared" si="0"/>
        <v>93.25</v>
      </c>
      <c r="K11" s="16">
        <f t="shared" si="1"/>
        <v>150.34300000000002</v>
      </c>
    </row>
    <row r="12" spans="1:12">
      <c r="A12" s="11" t="s">
        <v>6</v>
      </c>
      <c r="B12" s="5">
        <v>9.859</v>
      </c>
      <c r="C12" s="5">
        <v>35.256</v>
      </c>
      <c r="D12" s="7">
        <v>47.911000000000001</v>
      </c>
      <c r="E12" s="6">
        <v>3.923</v>
      </c>
      <c r="F12" s="8">
        <v>58.427</v>
      </c>
      <c r="G12" s="8">
        <v>39.835999999999999</v>
      </c>
      <c r="H12" s="9">
        <v>7.0279999999999996</v>
      </c>
      <c r="I12" s="9">
        <v>25.619</v>
      </c>
      <c r="J12" s="16">
        <f t="shared" si="0"/>
        <v>16.887</v>
      </c>
      <c r="K12" s="16">
        <f t="shared" si="1"/>
        <v>60.875</v>
      </c>
    </row>
    <row r="13" spans="1:12">
      <c r="A13" s="20" t="s">
        <v>7</v>
      </c>
      <c r="B13" s="21">
        <v>48.274000000000001</v>
      </c>
      <c r="C13" s="21">
        <v>27.402999999999999</v>
      </c>
      <c r="D13" s="22">
        <v>12.291</v>
      </c>
      <c r="E13" s="23">
        <v>32.094000000000001</v>
      </c>
      <c r="F13" s="24">
        <v>62.502000000000002</v>
      </c>
      <c r="G13" s="24">
        <v>61.433999999999997</v>
      </c>
      <c r="H13" s="25">
        <v>22.398</v>
      </c>
      <c r="I13" s="25">
        <v>23.466000000000001</v>
      </c>
      <c r="J13" s="26">
        <f t="shared" si="0"/>
        <v>70.671999999999997</v>
      </c>
      <c r="K13" s="26">
        <f t="shared" si="1"/>
        <v>50.869</v>
      </c>
    </row>
    <row r="14" spans="1:12">
      <c r="A14" s="11" t="s">
        <v>8</v>
      </c>
      <c r="B14" s="5">
        <v>27.640999999999998</v>
      </c>
      <c r="C14" s="5">
        <v>31.539000000000001</v>
      </c>
      <c r="D14" s="6">
        <v>16.585000000000001</v>
      </c>
      <c r="E14" s="6">
        <v>14.266999999999999</v>
      </c>
      <c r="F14" s="8">
        <v>44.500999999999998</v>
      </c>
      <c r="G14" s="8">
        <v>46.134999999999998</v>
      </c>
      <c r="H14" s="9">
        <v>4.2389999999999999</v>
      </c>
      <c r="I14" s="9">
        <v>2.605</v>
      </c>
      <c r="J14" s="16">
        <f t="shared" si="0"/>
        <v>31.88</v>
      </c>
      <c r="K14" s="16">
        <f t="shared" si="1"/>
        <v>34.143999999999998</v>
      </c>
    </row>
    <row r="15" spans="1:12">
      <c r="A15" s="11" t="s">
        <v>20</v>
      </c>
      <c r="B15" s="5">
        <v>23.538</v>
      </c>
      <c r="C15" s="5">
        <v>39.695999999999998</v>
      </c>
      <c r="D15" s="6">
        <v>56.07</v>
      </c>
      <c r="E15" s="6">
        <v>33.177</v>
      </c>
      <c r="F15" s="8">
        <v>79.858000000000004</v>
      </c>
      <c r="G15" s="8">
        <v>75.123000000000005</v>
      </c>
      <c r="H15" s="9">
        <v>27.431000000000001</v>
      </c>
      <c r="I15" s="9">
        <v>32.165999999999997</v>
      </c>
      <c r="J15" s="16">
        <f t="shared" si="0"/>
        <v>50.969000000000001</v>
      </c>
      <c r="K15" s="16">
        <f t="shared" si="1"/>
        <v>71.861999999999995</v>
      </c>
    </row>
    <row r="16" spans="1:12">
      <c r="A16" s="17"/>
      <c r="B16" s="17"/>
      <c r="C16" s="17"/>
      <c r="D16" s="17"/>
      <c r="E16" s="17"/>
      <c r="F16" s="17"/>
      <c r="G16" s="17"/>
      <c r="H16" s="17"/>
      <c r="I16" s="17"/>
      <c r="J16" s="17"/>
      <c r="K16" s="17"/>
      <c r="L16" s="17"/>
    </row>
    <row r="17" spans="1:12">
      <c r="A17" s="17"/>
      <c r="B17" s="17"/>
      <c r="C17" s="17"/>
      <c r="D17" s="17"/>
      <c r="E17" s="17"/>
      <c r="F17" s="17"/>
      <c r="G17" s="17"/>
      <c r="H17" s="17"/>
      <c r="I17" s="17"/>
      <c r="J17" s="17"/>
      <c r="K17" s="17"/>
      <c r="L17" s="17"/>
    </row>
    <row r="18" spans="1:12" ht="15" customHeight="1">
      <c r="A18" s="17"/>
      <c r="B18" s="17"/>
      <c r="C18" s="17"/>
      <c r="D18" s="17"/>
      <c r="E18" s="17"/>
      <c r="F18" s="17"/>
      <c r="G18" s="17"/>
      <c r="H18" s="17"/>
      <c r="I18" s="17"/>
      <c r="J18" s="17"/>
      <c r="K18" s="17"/>
      <c r="L18" s="17"/>
    </row>
    <row r="19" spans="1:12" ht="15" customHeight="1">
      <c r="A19" s="17"/>
      <c r="B19" s="17"/>
      <c r="C19" s="17"/>
      <c r="D19" s="43" t="s">
        <v>22</v>
      </c>
      <c r="E19" s="43"/>
      <c r="F19" s="43"/>
      <c r="G19" s="43"/>
      <c r="H19" s="43"/>
      <c r="I19" s="17"/>
      <c r="J19" s="17"/>
      <c r="K19" s="17"/>
      <c r="L19" s="17"/>
    </row>
    <row r="20" spans="1:12" ht="14.25" customHeight="1">
      <c r="A20" s="17"/>
      <c r="B20" s="17"/>
      <c r="C20" s="17"/>
      <c r="D20" s="43"/>
      <c r="E20" s="43"/>
      <c r="F20" s="43"/>
      <c r="G20" s="43"/>
      <c r="H20" s="43"/>
      <c r="I20" s="17"/>
      <c r="J20" s="17"/>
      <c r="K20" s="17"/>
      <c r="L20" s="17"/>
    </row>
    <row r="21" spans="1:12" ht="15" customHeight="1">
      <c r="A21" s="17"/>
      <c r="B21" s="17"/>
      <c r="C21" s="17"/>
      <c r="D21" s="43"/>
      <c r="E21" s="43"/>
      <c r="F21" s="43"/>
      <c r="G21" s="43"/>
      <c r="H21" s="43"/>
      <c r="I21" s="17"/>
      <c r="J21" s="17"/>
      <c r="K21" s="18"/>
      <c r="L21" s="17"/>
    </row>
    <row r="22" spans="1:12">
      <c r="A22" s="17"/>
      <c r="B22" s="17"/>
      <c r="C22" s="17"/>
      <c r="D22" s="17"/>
      <c r="E22" s="17"/>
      <c r="F22" s="17"/>
      <c r="G22" s="17"/>
      <c r="H22" s="17"/>
      <c r="I22" s="17"/>
      <c r="J22" s="17"/>
      <c r="K22" s="19"/>
      <c r="L22" s="13"/>
    </row>
    <row r="23" spans="1:12">
      <c r="A23" s="13"/>
      <c r="B23" s="27" t="s">
        <v>23</v>
      </c>
      <c r="D23" s="37" t="s">
        <v>25</v>
      </c>
      <c r="E23" s="37"/>
      <c r="F23" s="37"/>
      <c r="G23" s="37"/>
      <c r="H23" s="37"/>
      <c r="I23" s="39" t="s">
        <v>24</v>
      </c>
      <c r="J23" s="39"/>
      <c r="K23" s="19"/>
      <c r="L23" s="13"/>
    </row>
    <row r="24" spans="1:12">
      <c r="A24" s="13"/>
      <c r="B24" s="42" t="s">
        <v>27</v>
      </c>
      <c r="C24" s="42"/>
      <c r="D24" s="37" t="s">
        <v>28</v>
      </c>
      <c r="E24" s="37"/>
      <c r="F24" s="37"/>
      <c r="G24" s="37"/>
      <c r="H24" s="37"/>
      <c r="I24" s="39" t="s">
        <v>26</v>
      </c>
      <c r="J24" s="39"/>
      <c r="K24" s="13"/>
      <c r="L24" s="13"/>
    </row>
    <row r="25" spans="1:12" ht="14.25" customHeight="1">
      <c r="A25" s="13"/>
      <c r="B25" s="38" t="s">
        <v>29</v>
      </c>
      <c r="C25" s="38"/>
      <c r="D25" s="37" t="s">
        <v>31</v>
      </c>
      <c r="E25" s="37"/>
      <c r="F25" s="37"/>
      <c r="G25" s="37"/>
      <c r="H25" s="37"/>
      <c r="I25" s="39" t="s">
        <v>30</v>
      </c>
      <c r="J25" s="39"/>
      <c r="K25" s="13"/>
      <c r="L25" s="13"/>
    </row>
    <row r="26" spans="1:12" s="29" customFormat="1" ht="15.75" customHeight="1">
      <c r="A26" s="28"/>
      <c r="B26" s="40" t="s">
        <v>32</v>
      </c>
      <c r="C26" s="40"/>
      <c r="D26" s="32" t="s">
        <v>34</v>
      </c>
      <c r="E26" s="32"/>
      <c r="F26" s="32"/>
      <c r="G26" s="32"/>
      <c r="H26" s="32"/>
      <c r="I26" s="41" t="s">
        <v>33</v>
      </c>
      <c r="J26" s="41"/>
      <c r="K26" s="28"/>
      <c r="L26" s="28"/>
    </row>
    <row r="27" spans="1:12" ht="14.25" customHeight="1">
      <c r="A27" s="13"/>
      <c r="B27" s="35" t="s">
        <v>35</v>
      </c>
      <c r="C27" s="35"/>
      <c r="D27" s="37" t="s">
        <v>37</v>
      </c>
      <c r="E27" s="37"/>
      <c r="F27" s="37"/>
      <c r="G27" s="37"/>
      <c r="H27" s="37"/>
      <c r="I27" s="33" t="s">
        <v>36</v>
      </c>
      <c r="J27" s="33"/>
      <c r="K27" s="13"/>
      <c r="L27" s="13"/>
    </row>
    <row r="28" spans="1:12" ht="15" customHeight="1">
      <c r="A28" s="13"/>
      <c r="B28" s="35" t="s">
        <v>38</v>
      </c>
      <c r="C28" s="35"/>
      <c r="D28" s="32" t="s">
        <v>40</v>
      </c>
      <c r="E28" s="32"/>
      <c r="F28" s="32"/>
      <c r="G28" s="32"/>
      <c r="H28" s="32"/>
      <c r="I28" s="36" t="s">
        <v>39</v>
      </c>
      <c r="J28" s="36"/>
      <c r="K28" s="13"/>
      <c r="L28" s="13"/>
    </row>
    <row r="29" spans="1:12">
      <c r="A29" s="1"/>
      <c r="B29" s="35"/>
      <c r="C29" s="35"/>
      <c r="D29" s="32"/>
      <c r="E29" s="32"/>
      <c r="F29" s="32"/>
      <c r="G29" s="32"/>
      <c r="H29" s="32"/>
      <c r="I29" s="36"/>
      <c r="J29" s="36"/>
      <c r="K29" s="1"/>
      <c r="L29" s="1"/>
    </row>
    <row r="30" spans="1:12" ht="15" customHeight="1">
      <c r="A30" s="1"/>
      <c r="B30" s="35" t="s">
        <v>41</v>
      </c>
      <c r="C30" s="35"/>
      <c r="D30" s="32" t="s">
        <v>43</v>
      </c>
      <c r="E30" s="32"/>
      <c r="F30" s="32"/>
      <c r="G30" s="32"/>
      <c r="H30" s="32"/>
      <c r="I30" s="33" t="s">
        <v>42</v>
      </c>
      <c r="J30" s="33"/>
      <c r="K30" s="1"/>
      <c r="L30" s="1"/>
    </row>
    <row r="31" spans="1:12">
      <c r="A31" s="1"/>
      <c r="B31" s="35"/>
      <c r="C31" s="35"/>
      <c r="D31" s="32"/>
      <c r="E31" s="32"/>
      <c r="F31" s="32"/>
      <c r="G31" s="32"/>
      <c r="H31" s="32"/>
      <c r="I31" s="33"/>
      <c r="J31" s="33"/>
      <c r="K31" s="1"/>
      <c r="L31" s="1"/>
    </row>
    <row r="32" spans="1:12" ht="15" customHeight="1">
      <c r="A32" s="1"/>
      <c r="B32" s="34" t="s">
        <v>44</v>
      </c>
      <c r="C32" s="34"/>
      <c r="D32" s="32" t="s">
        <v>46</v>
      </c>
      <c r="E32" s="32"/>
      <c r="F32" s="32"/>
      <c r="G32" s="32"/>
      <c r="H32" s="32"/>
      <c r="I32" s="33" t="s">
        <v>45</v>
      </c>
      <c r="J32" s="33"/>
      <c r="K32" s="1"/>
      <c r="L32" s="1"/>
    </row>
    <row r="33" spans="1:12" ht="30" customHeight="1">
      <c r="A33" s="1"/>
      <c r="B33" s="34"/>
      <c r="C33" s="34"/>
      <c r="D33" s="32"/>
      <c r="E33" s="32"/>
      <c r="F33" s="32"/>
      <c r="G33" s="32"/>
      <c r="H33" s="32"/>
      <c r="I33" s="33"/>
      <c r="J33" s="33"/>
      <c r="K33" s="1"/>
      <c r="L33" s="1"/>
    </row>
    <row r="34" spans="1:12" ht="15" customHeight="1">
      <c r="A34" s="1"/>
      <c r="B34" s="34" t="s">
        <v>47</v>
      </c>
      <c r="C34" s="34"/>
      <c r="D34" s="32" t="s">
        <v>49</v>
      </c>
      <c r="E34" s="32"/>
      <c r="F34" s="32"/>
      <c r="G34" s="32"/>
      <c r="H34" s="32"/>
      <c r="I34" s="33" t="s">
        <v>48</v>
      </c>
      <c r="J34" s="33"/>
      <c r="K34" s="1"/>
      <c r="L34" s="1"/>
    </row>
    <row r="35" spans="1:12" ht="28.5" customHeight="1">
      <c r="A35" s="1"/>
      <c r="B35" s="34"/>
      <c r="C35" s="34"/>
      <c r="D35" s="32"/>
      <c r="E35" s="32"/>
      <c r="F35" s="32"/>
      <c r="G35" s="32"/>
      <c r="H35" s="32"/>
      <c r="I35" s="33"/>
      <c r="J35" s="33"/>
      <c r="K35" s="1"/>
      <c r="L35" s="1"/>
    </row>
    <row r="36" spans="1:12" ht="15" customHeight="1">
      <c r="A36" s="1"/>
      <c r="B36" s="34" t="s">
        <v>50</v>
      </c>
      <c r="C36" s="34"/>
      <c r="D36" s="32" t="s">
        <v>52</v>
      </c>
      <c r="E36" s="32"/>
      <c r="F36" s="32"/>
      <c r="G36" s="32"/>
      <c r="H36" s="32"/>
      <c r="I36" s="33" t="s">
        <v>51</v>
      </c>
      <c r="J36" s="33"/>
      <c r="K36" s="1"/>
      <c r="L36" s="1"/>
    </row>
    <row r="37" spans="1:12">
      <c r="A37" s="1"/>
      <c r="B37" s="34"/>
      <c r="C37" s="34"/>
      <c r="D37" s="32"/>
      <c r="E37" s="32"/>
      <c r="F37" s="32"/>
      <c r="G37" s="32"/>
      <c r="H37" s="32"/>
      <c r="I37" s="33"/>
      <c r="J37" s="33"/>
      <c r="K37" s="1"/>
      <c r="L37" s="1"/>
    </row>
    <row r="38" spans="1:12">
      <c r="A38" s="1"/>
      <c r="B38" s="34"/>
      <c r="C38" s="34"/>
      <c r="D38" s="32"/>
      <c r="E38" s="32"/>
      <c r="F38" s="32"/>
      <c r="G38" s="32"/>
      <c r="H38" s="32"/>
      <c r="I38" s="33"/>
      <c r="J38" s="33"/>
      <c r="K38" s="1"/>
      <c r="L38" s="1"/>
    </row>
    <row r="39" spans="1:12">
      <c r="B39" s="34"/>
      <c r="C39" s="34"/>
      <c r="D39" s="32"/>
      <c r="E39" s="32"/>
      <c r="F39" s="32"/>
      <c r="G39" s="32"/>
      <c r="H39" s="32"/>
      <c r="I39" s="33"/>
      <c r="J39" s="33"/>
    </row>
    <row r="40" spans="1:12" ht="15" customHeight="1">
      <c r="B40" s="34" t="s">
        <v>53</v>
      </c>
      <c r="C40" s="34"/>
      <c r="D40" s="32" t="s">
        <v>55</v>
      </c>
      <c r="E40" s="32"/>
      <c r="F40" s="32"/>
      <c r="G40" s="32"/>
      <c r="H40" s="32"/>
      <c r="I40" s="33" t="s">
        <v>54</v>
      </c>
      <c r="J40" s="33"/>
    </row>
    <row r="41" spans="1:12">
      <c r="B41" s="34"/>
      <c r="C41" s="34"/>
      <c r="D41" s="32"/>
      <c r="E41" s="32"/>
      <c r="F41" s="32"/>
      <c r="G41" s="32"/>
      <c r="H41" s="32"/>
      <c r="I41" s="33"/>
      <c r="J41" s="33"/>
    </row>
    <row r="42" spans="1:12">
      <c r="B42" s="34"/>
      <c r="C42" s="34"/>
      <c r="D42" s="32"/>
      <c r="E42" s="32"/>
      <c r="F42" s="32"/>
      <c r="G42" s="32"/>
      <c r="H42" s="32"/>
      <c r="I42" s="33"/>
      <c r="J42" s="33"/>
    </row>
    <row r="43" spans="1:12">
      <c r="B43" s="34"/>
      <c r="C43" s="34"/>
      <c r="D43" s="32"/>
      <c r="E43" s="32"/>
      <c r="F43" s="32"/>
      <c r="G43" s="32"/>
      <c r="H43" s="32"/>
      <c r="I43" s="33"/>
      <c r="J43" s="33"/>
    </row>
    <row r="44" spans="1:12">
      <c r="B44" s="34"/>
      <c r="C44" s="34"/>
      <c r="D44" s="32"/>
      <c r="E44" s="32"/>
      <c r="F44" s="32"/>
      <c r="G44" s="32"/>
      <c r="H44" s="32"/>
      <c r="I44" s="33"/>
      <c r="J44" s="33"/>
    </row>
    <row r="45" spans="1:12">
      <c r="B45" s="34"/>
      <c r="C45" s="34"/>
      <c r="D45" s="32"/>
      <c r="E45" s="32"/>
      <c r="F45" s="32"/>
      <c r="G45" s="32"/>
      <c r="H45" s="32"/>
      <c r="I45" s="33"/>
      <c r="J45" s="33"/>
    </row>
    <row r="46" spans="1:12">
      <c r="B46" s="34"/>
      <c r="C46" s="34"/>
      <c r="D46" s="32"/>
      <c r="E46" s="32"/>
      <c r="F46" s="32"/>
      <c r="G46" s="32"/>
      <c r="H46" s="32"/>
      <c r="I46" s="33"/>
      <c r="J46" s="33"/>
    </row>
    <row r="47" spans="1:12">
      <c r="B47" s="34"/>
      <c r="C47" s="34"/>
      <c r="D47" s="32"/>
      <c r="E47" s="32"/>
      <c r="F47" s="32"/>
      <c r="G47" s="32"/>
      <c r="H47" s="32"/>
      <c r="I47" s="33"/>
      <c r="J47" s="33"/>
    </row>
    <row r="48" spans="1:12">
      <c r="B48" s="33"/>
      <c r="C48" s="33"/>
      <c r="D48" s="32"/>
      <c r="E48" s="32"/>
      <c r="F48" s="32"/>
      <c r="G48" s="32"/>
      <c r="H48" s="32"/>
      <c r="I48" s="33"/>
      <c r="J48" s="33"/>
    </row>
    <row r="49" spans="2:10">
      <c r="B49" s="33"/>
      <c r="C49" s="33"/>
      <c r="D49" s="32"/>
      <c r="E49" s="32"/>
      <c r="F49" s="32"/>
      <c r="G49" s="32"/>
      <c r="H49" s="32"/>
      <c r="I49" s="33"/>
      <c r="J49" s="33"/>
    </row>
    <row r="50" spans="2:10">
      <c r="B50" s="33"/>
      <c r="C50" s="33"/>
      <c r="D50" s="32"/>
      <c r="E50" s="32"/>
      <c r="F50" s="32"/>
      <c r="G50" s="32"/>
      <c r="H50" s="32"/>
      <c r="I50" s="33"/>
      <c r="J50" s="33"/>
    </row>
    <row r="51" spans="2:10">
      <c r="B51" s="33"/>
      <c r="C51" s="33"/>
      <c r="D51" s="32"/>
      <c r="E51" s="32"/>
      <c r="F51" s="32"/>
      <c r="G51" s="32"/>
      <c r="H51" s="32"/>
      <c r="I51" s="33"/>
      <c r="J51" s="33"/>
    </row>
    <row r="52" spans="2:10">
      <c r="B52" s="33"/>
      <c r="C52" s="33"/>
      <c r="D52" s="32"/>
      <c r="E52" s="32"/>
      <c r="F52" s="32"/>
      <c r="G52" s="32"/>
      <c r="H52" s="32"/>
      <c r="I52" s="33"/>
      <c r="J52" s="33"/>
    </row>
    <row r="53" spans="2:10">
      <c r="B53" s="33"/>
      <c r="C53" s="33"/>
      <c r="D53" s="32"/>
      <c r="E53" s="32"/>
      <c r="F53" s="32"/>
      <c r="G53" s="32"/>
      <c r="H53" s="32"/>
      <c r="I53" s="33"/>
      <c r="J53" s="33"/>
    </row>
  </sheetData>
  <mergeCells count="55">
    <mergeCell ref="D19:H21"/>
    <mergeCell ref="A6:A7"/>
    <mergeCell ref="J6:K6"/>
    <mergeCell ref="J7:K7"/>
    <mergeCell ref="D1:H2"/>
    <mergeCell ref="D3:H3"/>
    <mergeCell ref="H7:I7"/>
    <mergeCell ref="H6:I6"/>
    <mergeCell ref="B6:C6"/>
    <mergeCell ref="B7:C7"/>
    <mergeCell ref="D7:E7"/>
    <mergeCell ref="F7:G7"/>
    <mergeCell ref="D6:E6"/>
    <mergeCell ref="F6:G6"/>
    <mergeCell ref="B25:C25"/>
    <mergeCell ref="I25:J25"/>
    <mergeCell ref="I23:J23"/>
    <mergeCell ref="I24:J24"/>
    <mergeCell ref="B26:C26"/>
    <mergeCell ref="I26:J26"/>
    <mergeCell ref="D25:H25"/>
    <mergeCell ref="D26:H26"/>
    <mergeCell ref="B24:C24"/>
    <mergeCell ref="D24:H24"/>
    <mergeCell ref="D23:H23"/>
    <mergeCell ref="D28:H29"/>
    <mergeCell ref="B28:C29"/>
    <mergeCell ref="I28:J29"/>
    <mergeCell ref="D30:H31"/>
    <mergeCell ref="B27:C27"/>
    <mergeCell ref="I27:J27"/>
    <mergeCell ref="D27:H27"/>
    <mergeCell ref="I30:J31"/>
    <mergeCell ref="B30:C31"/>
    <mergeCell ref="I32:J33"/>
    <mergeCell ref="I34:J35"/>
    <mergeCell ref="B32:C33"/>
    <mergeCell ref="B34:C35"/>
    <mergeCell ref="D32:H33"/>
    <mergeCell ref="D34:H35"/>
    <mergeCell ref="D52:H53"/>
    <mergeCell ref="D36:H39"/>
    <mergeCell ref="I36:J39"/>
    <mergeCell ref="B36:C39"/>
    <mergeCell ref="D40:H47"/>
    <mergeCell ref="I40:J47"/>
    <mergeCell ref="B40:C47"/>
    <mergeCell ref="B48:C49"/>
    <mergeCell ref="B50:C51"/>
    <mergeCell ref="B52:C53"/>
    <mergeCell ref="I48:J49"/>
    <mergeCell ref="I50:J51"/>
    <mergeCell ref="I52:J53"/>
    <mergeCell ref="D48:H49"/>
    <mergeCell ref="D50:H5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A10" workbookViewId="0">
      <selection activeCell="C34" sqref="C34"/>
    </sheetView>
  </sheetViews>
  <sheetFormatPr baseColWidth="10" defaultRowHeight="15"/>
  <cols>
    <col min="2" max="2" width="17.140625" customWidth="1"/>
    <col min="3" max="3" width="16.28515625" customWidth="1"/>
    <col min="8" max="8" width="14.7109375" customWidth="1"/>
    <col min="9" max="9" width="18.140625" customWidth="1"/>
    <col min="10" max="10" width="18.28515625" customWidth="1"/>
    <col min="11" max="11" width="16.7109375" customWidth="1"/>
  </cols>
  <sheetData>
    <row r="1" spans="1:11">
      <c r="A1" s="2"/>
      <c r="B1" s="3"/>
      <c r="C1" s="4"/>
      <c r="D1" s="48" t="s">
        <v>0</v>
      </c>
      <c r="E1" s="49"/>
      <c r="F1" s="49"/>
      <c r="G1" s="49"/>
      <c r="H1" s="50"/>
      <c r="I1" s="13"/>
      <c r="J1" s="13"/>
      <c r="K1" s="13"/>
    </row>
    <row r="2" spans="1:11">
      <c r="A2" s="12"/>
      <c r="B2" s="13"/>
      <c r="C2" s="14"/>
      <c r="D2" s="51"/>
      <c r="E2" s="52"/>
      <c r="F2" s="52"/>
      <c r="G2" s="52"/>
      <c r="H2" s="53"/>
      <c r="I2" s="13"/>
      <c r="J2" s="13"/>
      <c r="K2" s="13"/>
    </row>
    <row r="3" spans="1:11" ht="46.5">
      <c r="A3" s="13"/>
      <c r="B3" s="13"/>
      <c r="C3" s="13"/>
      <c r="D3" s="54" t="s">
        <v>1</v>
      </c>
      <c r="E3" s="55"/>
      <c r="F3" s="55"/>
      <c r="G3" s="55"/>
      <c r="H3" s="56"/>
      <c r="I3" s="13"/>
      <c r="J3" s="13"/>
      <c r="K3" s="13"/>
    </row>
    <row r="4" spans="1:11">
      <c r="A4" s="13"/>
      <c r="B4" s="13"/>
      <c r="C4" s="13"/>
      <c r="I4" s="13"/>
      <c r="J4" s="13"/>
      <c r="K4" s="13"/>
    </row>
    <row r="5" spans="1:11">
      <c r="I5" s="13"/>
      <c r="J5" s="13"/>
      <c r="K5" s="13"/>
    </row>
    <row r="6" spans="1:11" ht="20.25">
      <c r="A6" s="67" t="s">
        <v>9</v>
      </c>
      <c r="B6" s="59" t="s">
        <v>15</v>
      </c>
      <c r="C6" s="59"/>
      <c r="D6" s="64" t="s">
        <v>16</v>
      </c>
      <c r="E6" s="65"/>
      <c r="F6" s="66" t="s">
        <v>17</v>
      </c>
      <c r="G6" s="66"/>
      <c r="H6" s="57" t="s">
        <v>21</v>
      </c>
      <c r="I6" s="58"/>
      <c r="J6" s="46" t="s">
        <v>19</v>
      </c>
      <c r="K6" s="47"/>
    </row>
    <row r="7" spans="1:11">
      <c r="A7" s="68"/>
      <c r="B7" s="60" t="s">
        <v>12</v>
      </c>
      <c r="C7" s="60"/>
      <c r="D7" s="61" t="s">
        <v>13</v>
      </c>
      <c r="E7" s="61"/>
      <c r="F7" s="62" t="s">
        <v>14</v>
      </c>
      <c r="G7" s="63"/>
      <c r="H7" s="57" t="s">
        <v>18</v>
      </c>
      <c r="I7" s="58"/>
      <c r="J7" s="46" t="s">
        <v>57</v>
      </c>
      <c r="K7" s="47"/>
    </row>
    <row r="8" spans="1:11">
      <c r="A8" s="30"/>
      <c r="B8" s="5" t="s">
        <v>10</v>
      </c>
      <c r="C8" s="5" t="s">
        <v>11</v>
      </c>
      <c r="D8" s="6" t="s">
        <v>10</v>
      </c>
      <c r="E8" s="6" t="s">
        <v>11</v>
      </c>
      <c r="F8" s="8" t="s">
        <v>10</v>
      </c>
      <c r="G8" s="8" t="s">
        <v>11</v>
      </c>
      <c r="H8" s="10" t="s">
        <v>10</v>
      </c>
      <c r="I8" s="10" t="s">
        <v>11</v>
      </c>
      <c r="J8" s="15" t="s">
        <v>10</v>
      </c>
      <c r="K8" s="15" t="s">
        <v>11</v>
      </c>
    </row>
    <row r="9" spans="1:11">
      <c r="A9" s="30" t="s">
        <v>2</v>
      </c>
      <c r="B9" s="5">
        <v>123.39</v>
      </c>
      <c r="C9" s="5">
        <v>237.946</v>
      </c>
      <c r="D9" s="6">
        <v>246.68100000000001</v>
      </c>
      <c r="E9" s="6">
        <v>120.065</v>
      </c>
      <c r="F9" s="8">
        <v>381.36599999999999</v>
      </c>
      <c r="G9" s="8">
        <v>369.30599999999998</v>
      </c>
      <c r="H9" s="9">
        <v>51.871000000000002</v>
      </c>
      <c r="I9" s="9">
        <v>63.930999999999997</v>
      </c>
      <c r="J9" s="16">
        <f>B9+H9</f>
        <v>175.261</v>
      </c>
      <c r="K9" s="16">
        <f>C9+I9</f>
        <v>301.87700000000001</v>
      </c>
    </row>
    <row r="10" spans="1:11">
      <c r="A10" s="30" t="s">
        <v>5</v>
      </c>
      <c r="B10" s="5">
        <v>43.168999999999997</v>
      </c>
      <c r="C10" s="5">
        <v>120.407</v>
      </c>
      <c r="D10" s="6">
        <v>165.779</v>
      </c>
      <c r="E10" s="6">
        <v>76.14</v>
      </c>
      <c r="F10" s="8">
        <v>221.005</v>
      </c>
      <c r="G10" s="8">
        <v>208.60400000000001</v>
      </c>
      <c r="H10" s="10">
        <v>22.666</v>
      </c>
      <c r="I10" s="9">
        <v>35.067</v>
      </c>
      <c r="J10" s="16">
        <f t="shared" ref="J10:K15" si="0">B10+H10</f>
        <v>65.834999999999994</v>
      </c>
      <c r="K10" s="16">
        <f t="shared" si="0"/>
        <v>155.47399999999999</v>
      </c>
    </row>
    <row r="11" spans="1:11">
      <c r="A11" s="30" t="s">
        <v>4</v>
      </c>
      <c r="B11" s="5">
        <v>74.367000000000004</v>
      </c>
      <c r="C11" s="5">
        <v>108.304</v>
      </c>
      <c r="D11" s="6">
        <v>140.357</v>
      </c>
      <c r="E11" s="6">
        <v>83.263999999999996</v>
      </c>
      <c r="F11" s="8">
        <v>217.03200000000001</v>
      </c>
      <c r="G11" s="8">
        <v>193.876</v>
      </c>
      <c r="H11" s="9">
        <v>18.882999999999999</v>
      </c>
      <c r="I11" s="9">
        <v>42.039000000000001</v>
      </c>
      <c r="J11" s="16">
        <f t="shared" si="0"/>
        <v>93.25</v>
      </c>
      <c r="K11" s="16">
        <f t="shared" si="0"/>
        <v>150.34300000000002</v>
      </c>
    </row>
    <row r="12" spans="1:11">
      <c r="A12" s="30" t="s">
        <v>6</v>
      </c>
      <c r="B12" s="5">
        <v>9.859</v>
      </c>
      <c r="C12" s="5">
        <v>35.256</v>
      </c>
      <c r="D12" s="7">
        <v>47.911000000000001</v>
      </c>
      <c r="E12" s="6">
        <v>3.923</v>
      </c>
      <c r="F12" s="8">
        <v>58.427</v>
      </c>
      <c r="G12" s="8">
        <v>39.835999999999999</v>
      </c>
      <c r="H12" s="9">
        <v>7.0279999999999996</v>
      </c>
      <c r="I12" s="9">
        <v>25.619</v>
      </c>
      <c r="J12" s="16">
        <f t="shared" si="0"/>
        <v>16.887</v>
      </c>
      <c r="K12" s="16">
        <f t="shared" si="0"/>
        <v>60.875</v>
      </c>
    </row>
    <row r="13" spans="1:11">
      <c r="A13" s="31" t="s">
        <v>7</v>
      </c>
      <c r="B13" s="21">
        <v>48.274000000000001</v>
      </c>
      <c r="C13" s="21">
        <v>27.402999999999999</v>
      </c>
      <c r="D13" s="22">
        <v>12.291</v>
      </c>
      <c r="E13" s="23">
        <v>32.094000000000001</v>
      </c>
      <c r="F13" s="24">
        <v>62.502000000000002</v>
      </c>
      <c r="G13" s="24">
        <v>61.433999999999997</v>
      </c>
      <c r="H13" s="25">
        <v>22.398</v>
      </c>
      <c r="I13" s="25">
        <v>23.466000000000001</v>
      </c>
      <c r="J13" s="26">
        <f t="shared" si="0"/>
        <v>70.671999999999997</v>
      </c>
      <c r="K13" s="26">
        <f t="shared" si="0"/>
        <v>50.869</v>
      </c>
    </row>
    <row r="14" spans="1:11">
      <c r="A14" s="30" t="s">
        <v>8</v>
      </c>
      <c r="B14" s="5">
        <v>27.640999999999998</v>
      </c>
      <c r="C14" s="5">
        <v>31.539000000000001</v>
      </c>
      <c r="D14" s="6">
        <v>16.585000000000001</v>
      </c>
      <c r="E14" s="6">
        <v>14.266999999999999</v>
      </c>
      <c r="F14" s="8">
        <v>44.500999999999998</v>
      </c>
      <c r="G14" s="8">
        <v>46.134999999999998</v>
      </c>
      <c r="H14" s="9">
        <v>4.2389999999999999</v>
      </c>
      <c r="I14" s="9">
        <v>2.605</v>
      </c>
      <c r="J14" s="16">
        <f t="shared" si="0"/>
        <v>31.88</v>
      </c>
      <c r="K14" s="16">
        <f t="shared" si="0"/>
        <v>34.143999999999998</v>
      </c>
    </row>
    <row r="15" spans="1:11">
      <c r="A15" s="30" t="s">
        <v>20</v>
      </c>
      <c r="B15" s="5">
        <v>23.538</v>
      </c>
      <c r="C15" s="5">
        <v>39.695999999999998</v>
      </c>
      <c r="D15" s="6">
        <v>56.07</v>
      </c>
      <c r="E15" s="6">
        <v>33.177</v>
      </c>
      <c r="F15" s="8">
        <v>79.858000000000004</v>
      </c>
      <c r="G15" s="8">
        <v>75.123000000000005</v>
      </c>
      <c r="H15" s="9">
        <v>27.431000000000001</v>
      </c>
      <c r="I15" s="9">
        <v>32.165999999999997</v>
      </c>
      <c r="J15" s="16">
        <f t="shared" si="0"/>
        <v>50.969000000000001</v>
      </c>
      <c r="K15" s="16">
        <f t="shared" si="0"/>
        <v>71.861999999999995</v>
      </c>
    </row>
    <row r="18" spans="1:11">
      <c r="A18" s="2"/>
      <c r="B18" s="3"/>
      <c r="C18" s="4"/>
      <c r="D18" s="48" t="s">
        <v>0</v>
      </c>
      <c r="E18" s="49"/>
      <c r="F18" s="49"/>
      <c r="G18" s="49"/>
      <c r="H18" s="50"/>
      <c r="I18" s="13"/>
      <c r="J18" s="13"/>
      <c r="K18" s="13"/>
    </row>
    <row r="19" spans="1:11">
      <c r="A19" s="12"/>
      <c r="B19" s="13"/>
      <c r="C19" s="14"/>
      <c r="D19" s="51"/>
      <c r="E19" s="52"/>
      <c r="F19" s="52"/>
      <c r="G19" s="52"/>
      <c r="H19" s="53"/>
      <c r="I19" s="13"/>
      <c r="J19" s="13"/>
      <c r="K19" s="13"/>
    </row>
    <row r="20" spans="1:11" ht="46.5">
      <c r="A20" s="13"/>
      <c r="B20" s="13"/>
      <c r="C20" s="13"/>
      <c r="D20" s="54" t="s">
        <v>56</v>
      </c>
      <c r="E20" s="55"/>
      <c r="F20" s="55"/>
      <c r="G20" s="55"/>
      <c r="H20" s="56"/>
      <c r="I20" s="13"/>
      <c r="J20" s="13"/>
      <c r="K20" s="13"/>
    </row>
    <row r="21" spans="1:11">
      <c r="A21" s="13"/>
      <c r="B21" s="13"/>
      <c r="C21" s="13"/>
      <c r="I21" s="13"/>
      <c r="J21" s="13"/>
      <c r="K21" s="13"/>
    </row>
    <row r="22" spans="1:11">
      <c r="I22" s="13"/>
      <c r="J22" s="13"/>
      <c r="K22" s="13"/>
    </row>
    <row r="23" spans="1:11" ht="20.25">
      <c r="A23" s="67" t="s">
        <v>9</v>
      </c>
      <c r="B23" s="59" t="s">
        <v>15</v>
      </c>
      <c r="C23" s="59"/>
      <c r="D23" s="64" t="s">
        <v>16</v>
      </c>
      <c r="E23" s="65"/>
      <c r="F23" s="66" t="s">
        <v>17</v>
      </c>
      <c r="G23" s="66"/>
      <c r="H23" s="57" t="s">
        <v>21</v>
      </c>
      <c r="I23" s="58"/>
      <c r="J23" s="46" t="s">
        <v>19</v>
      </c>
      <c r="K23" s="47"/>
    </row>
    <row r="24" spans="1:11">
      <c r="A24" s="68"/>
      <c r="B24" s="60" t="s">
        <v>12</v>
      </c>
      <c r="C24" s="60"/>
      <c r="D24" s="61" t="s">
        <v>13</v>
      </c>
      <c r="E24" s="61"/>
      <c r="F24" s="62" t="s">
        <v>14</v>
      </c>
      <c r="G24" s="63"/>
      <c r="H24" s="57" t="s">
        <v>18</v>
      </c>
      <c r="I24" s="58"/>
      <c r="J24" s="46" t="s">
        <v>57</v>
      </c>
      <c r="K24" s="47"/>
    </row>
    <row r="25" spans="1:11">
      <c r="A25" s="30"/>
      <c r="B25" s="5" t="s">
        <v>10</v>
      </c>
      <c r="C25" s="5" t="s">
        <v>11</v>
      </c>
      <c r="D25" s="6" t="s">
        <v>10</v>
      </c>
      <c r="E25" s="6" t="s">
        <v>11</v>
      </c>
      <c r="F25" s="8" t="s">
        <v>10</v>
      </c>
      <c r="G25" s="8" t="s">
        <v>11</v>
      </c>
      <c r="H25" s="10" t="s">
        <v>10</v>
      </c>
      <c r="I25" s="10" t="s">
        <v>11</v>
      </c>
      <c r="J25" s="15" t="s">
        <v>10</v>
      </c>
      <c r="K25" s="15" t="s">
        <v>11</v>
      </c>
    </row>
    <row r="26" spans="1:11">
      <c r="A26" s="30" t="s">
        <v>2</v>
      </c>
      <c r="B26" s="5">
        <v>123597</v>
      </c>
      <c r="C26" s="5">
        <v>211110</v>
      </c>
      <c r="D26" s="6">
        <v>259537</v>
      </c>
      <c r="E26" s="6">
        <v>160236</v>
      </c>
      <c r="F26" s="8">
        <v>39393</v>
      </c>
      <c r="G26" s="8">
        <v>382142</v>
      </c>
      <c r="H26" s="9">
        <v>53749</v>
      </c>
      <c r="I26" s="9">
        <v>65537</v>
      </c>
      <c r="J26" s="16">
        <f>B26+H26</f>
        <v>177346</v>
      </c>
      <c r="K26" s="16">
        <f>C26+I26</f>
        <v>276647</v>
      </c>
    </row>
    <row r="27" spans="1:11">
      <c r="A27" s="30" t="s">
        <v>5</v>
      </c>
      <c r="B27" s="5">
        <v>40515</v>
      </c>
      <c r="C27" s="5">
        <v>112858</v>
      </c>
      <c r="D27" s="6">
        <v>160224</v>
      </c>
      <c r="E27" s="6">
        <v>76404</v>
      </c>
      <c r="F27" s="8">
        <v>215296</v>
      </c>
      <c r="G27" s="8">
        <v>203799</v>
      </c>
      <c r="H27" s="10">
        <v>22501</v>
      </c>
      <c r="I27" s="9">
        <v>33998</v>
      </c>
      <c r="J27" s="16">
        <f t="shared" ref="J27:J32" si="1">B27+H27</f>
        <v>63016</v>
      </c>
      <c r="K27" s="16">
        <f t="shared" ref="K27:K32" si="2">C27+I27</f>
        <v>146856</v>
      </c>
    </row>
    <row r="28" spans="1:11">
      <c r="A28" s="30" t="s">
        <v>4</v>
      </c>
      <c r="B28" s="5">
        <v>62432</v>
      </c>
      <c r="C28" s="5">
        <v>125861</v>
      </c>
      <c r="D28" s="6">
        <v>194893</v>
      </c>
      <c r="E28" s="6">
        <v>107464</v>
      </c>
      <c r="F28" s="8">
        <v>266569</v>
      </c>
      <c r="G28" s="8">
        <v>242569</v>
      </c>
      <c r="H28" s="9">
        <v>18705</v>
      </c>
      <c r="I28" s="9">
        <v>42705</v>
      </c>
      <c r="J28" s="16">
        <f t="shared" si="1"/>
        <v>81137</v>
      </c>
      <c r="K28" s="16">
        <f t="shared" si="2"/>
        <v>168566</v>
      </c>
    </row>
    <row r="29" spans="1:11">
      <c r="A29" s="30" t="s">
        <v>6</v>
      </c>
      <c r="B29" s="5">
        <v>5600</v>
      </c>
      <c r="C29" s="5">
        <v>30888</v>
      </c>
      <c r="D29" s="7">
        <v>47486</v>
      </c>
      <c r="E29" s="6">
        <v>4306</v>
      </c>
      <c r="F29" s="8">
        <v>58483</v>
      </c>
      <c r="G29" s="8">
        <v>40591</v>
      </c>
      <c r="H29" s="9">
        <v>6150</v>
      </c>
      <c r="I29" s="9">
        <v>24042</v>
      </c>
      <c r="J29" s="16">
        <f t="shared" si="1"/>
        <v>11750</v>
      </c>
      <c r="K29" s="16">
        <f t="shared" si="2"/>
        <v>54930</v>
      </c>
    </row>
    <row r="30" spans="1:11">
      <c r="A30" s="31" t="s">
        <v>7</v>
      </c>
      <c r="B30" s="21">
        <v>40290</v>
      </c>
      <c r="C30" s="21">
        <v>26817</v>
      </c>
      <c r="D30" s="22">
        <v>19670</v>
      </c>
      <c r="E30" s="23">
        <v>35495</v>
      </c>
      <c r="F30" s="24">
        <v>63804</v>
      </c>
      <c r="G30" s="24">
        <v>66156</v>
      </c>
      <c r="H30" s="25">
        <v>23966</v>
      </c>
      <c r="I30" s="25">
        <v>21614</v>
      </c>
      <c r="J30" s="16">
        <f t="shared" si="1"/>
        <v>64256</v>
      </c>
      <c r="K30" s="16">
        <f t="shared" si="2"/>
        <v>48431</v>
      </c>
    </row>
    <row r="31" spans="1:11">
      <c r="A31" s="30" t="s">
        <v>8</v>
      </c>
      <c r="B31" s="5">
        <v>29402</v>
      </c>
      <c r="C31" s="5">
        <v>33104</v>
      </c>
      <c r="D31" s="6">
        <v>18064</v>
      </c>
      <c r="E31" s="6">
        <v>15942</v>
      </c>
      <c r="F31" s="8">
        <v>49500</v>
      </c>
      <c r="G31" s="8">
        <v>51080</v>
      </c>
      <c r="H31" s="9">
        <v>4726</v>
      </c>
      <c r="I31" s="9">
        <v>3146</v>
      </c>
      <c r="J31" s="16">
        <f t="shared" si="1"/>
        <v>34128</v>
      </c>
      <c r="K31" s="16">
        <f t="shared" si="2"/>
        <v>36250</v>
      </c>
    </row>
    <row r="32" spans="1:11">
      <c r="A32" s="30" t="s">
        <v>20</v>
      </c>
      <c r="B32" s="5">
        <v>24035</v>
      </c>
      <c r="C32" s="5">
        <v>45904</v>
      </c>
      <c r="D32" s="6">
        <v>54943</v>
      </c>
      <c r="E32" s="6">
        <v>34822</v>
      </c>
      <c r="F32" s="8">
        <v>81896</v>
      </c>
      <c r="G32" s="8">
        <v>83644</v>
      </c>
      <c r="H32" s="9">
        <v>32369</v>
      </c>
      <c r="I32" s="9">
        <v>30621</v>
      </c>
      <c r="J32" s="16">
        <f t="shared" si="1"/>
        <v>56404</v>
      </c>
      <c r="K32" s="16">
        <f t="shared" si="2"/>
        <v>76525</v>
      </c>
    </row>
  </sheetData>
  <mergeCells count="26">
    <mergeCell ref="J23:K23"/>
    <mergeCell ref="B24:C24"/>
    <mergeCell ref="D24:E24"/>
    <mergeCell ref="F24:G24"/>
    <mergeCell ref="H24:I24"/>
    <mergeCell ref="J24:K24"/>
    <mergeCell ref="D18:H19"/>
    <mergeCell ref="D20:H20"/>
    <mergeCell ref="A23:A24"/>
    <mergeCell ref="B23:C23"/>
    <mergeCell ref="D23:E23"/>
    <mergeCell ref="F23:G23"/>
    <mergeCell ref="H23:I23"/>
    <mergeCell ref="J6:K6"/>
    <mergeCell ref="B7:C7"/>
    <mergeCell ref="D7:E7"/>
    <mergeCell ref="F7:G7"/>
    <mergeCell ref="H7:I7"/>
    <mergeCell ref="J7:K7"/>
    <mergeCell ref="D1:H2"/>
    <mergeCell ref="D3:H3"/>
    <mergeCell ref="A6:A7"/>
    <mergeCell ref="B6:C6"/>
    <mergeCell ref="D6:E6"/>
    <mergeCell ref="F6:G6"/>
    <mergeCell ref="H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COT Reports</vt:lpstr>
      <vt:lpstr>COT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2016-12-17T13:34:11Z</dcterms:modified>
</cp:coreProperties>
</file>